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<sst xmlns="http://schemas.openxmlformats.org/spreadsheetml/2006/main" count="109" uniqueCount="82">
  <si>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</si>
  <si>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</si>
  <si>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</si>
  <si>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</si>
  <si>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</si>
  <si>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</si>
  <si>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</si>
  <si>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</si>
  <si>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</si>
  <si>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</si>
  <si>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</si>
  <si>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</si>
  <si>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</si>
  <si>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</si>
  <si>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</si>
  <si>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</si>
  <si>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</si>
  <si>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</si>
  <si>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</si>
  <si>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</si>
  <si>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</si>
  <si>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</si>
  <si>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</si>
  <si>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</si>
  <si>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</si>
  <si>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</si>
  <si>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</si>
  <si>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</si>
  <si>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</si>
  <si>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</si>
  <si>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</si>
  <si>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</si>
  <si>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</si>
  <si>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</si>
  <si>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</si>
  <si>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</si>
  <si>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</si>
  <si>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</si>
  <si>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</si>
  <si>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</si>
  <si>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</si>
  <si>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</si>
  <si>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</si>
  <si>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</si>
  <si>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</si>
  <si>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</si>
  <si>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</si>
  <si>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</si>
  <si>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</si>
  <si>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</si>
  <si>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</si>
  <si>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</si>
  <si>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</si>
  <si>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</si>
  <si>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</si>
  <si>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</si>
  <si>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</si>
  <si>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</si>
  <si>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</si>
  <si>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гарнир</t>
  </si>
  <si>
    <t>сладкое</t>
  </si>
  <si>
    <t>кисель</t>
  </si>
  <si>
    <t>ТК№503,Перевалов</t>
  </si>
  <si>
    <t>хлеб пшеничный</t>
  </si>
  <si>
    <t>Полдник</t>
  </si>
  <si>
    <t>булочное</t>
  </si>
  <si>
    <t xml:space="preserve">вафли </t>
  </si>
  <si>
    <t>напиток</t>
  </si>
  <si>
    <t>сок персиковый</t>
  </si>
  <si>
    <t>банан</t>
  </si>
  <si>
    <t>Ужин</t>
  </si>
  <si>
    <t>рыба припущенная в молоке (минтай)</t>
  </si>
  <si>
    <t>54-7р-2020</t>
  </si>
  <si>
    <t>картофельное пюре</t>
  </si>
  <si>
    <t>ТК№429,Перевалов</t>
  </si>
  <si>
    <t>чай черный байховый с молоком и сахаром</t>
  </si>
  <si>
    <t>54-6гн-2020</t>
  </si>
  <si>
    <t>хлеб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</si>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</sst>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6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2.34</v>
      </c>
      <c r="H10" s="27">
        <v>3</v>
      </c>
      <c r="I10" s="27">
        <v>0</v>
      </c>
      <c r="J10" s="27">
        <v>36.33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14.24</v>
      </c>
      <c r="H13" s="35">
        <f t="shared" si="0"/>
        <v>20.3</v>
      </c>
      <c r="I13" s="35">
        <f t="shared" si="0"/>
        <v>72.95</v>
      </c>
      <c r="J13" s="35">
        <f t="shared" si="0"/>
        <v>528.63</v>
      </c>
      <c r="K13" s="36"/>
      <c r="L13" s="35">
        <v>47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1">SUM(G14:G16)</f>
        <v>0.4</v>
      </c>
      <c r="H17" s="35">
        <f t="shared" si="1"/>
        <v>0.4</v>
      </c>
      <c r="I17" s="35">
        <f t="shared" si="1"/>
        <v>8.9</v>
      </c>
      <c r="J17" s="35">
        <f t="shared" si="1"/>
        <v>40.299999999999997</v>
      </c>
      <c r="K17" s="36"/>
      <c r="L17" s="35">
        <v>67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90</v>
      </c>
      <c r="G18" s="27">
        <v>1</v>
      </c>
      <c r="H18" s="27">
        <v>9</v>
      </c>
      <c r="I18" s="27">
        <v>8</v>
      </c>
      <c r="J18" s="27">
        <v>119</v>
      </c>
      <c r="K18" s="28" t="s">
        <v>52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2</v>
      </c>
      <c r="H19" s="27">
        <v>5</v>
      </c>
      <c r="I19" s="27">
        <v>6</v>
      </c>
      <c r="J19" s="27">
        <v>74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200</v>
      </c>
      <c r="G20" s="27">
        <v>15</v>
      </c>
      <c r="H20" s="27">
        <v>15</v>
      </c>
      <c r="I20" s="27">
        <v>36</v>
      </c>
      <c r="J20" s="27">
        <v>342</v>
      </c>
      <c r="K20" s="28" t="s">
        <v>58</v>
      </c>
      <c r="L20" s="27">
        <v>38</v>
      </c>
    </row>
    <row r="21" spans="1:12" s="2" customFormat="1" x14ac:dyDescent="0.3">
      <c r="A21" s="22"/>
      <c r="B21" s="23"/>
      <c r="C21" s="24"/>
      <c r="D21" s="29" t="s">
        <v>59</v>
      </c>
      <c r="E21" s="26"/>
      <c r="F21" s="27"/>
      <c r="G21" s="27"/>
      <c r="H21" s="27"/>
      <c r="I21" s="27"/>
      <c r="J21" s="27"/>
      <c r="K21" s="28"/>
      <c r="L21" s="27"/>
    </row>
    <row r="22" spans="1:12" s="2" customFormat="1" ht="39.6" x14ac:dyDescent="0.3">
      <c r="A22" s="22"/>
      <c r="B22" s="23"/>
      <c r="C22" s="24"/>
      <c r="D22" s="29" t="s">
        <v>60</v>
      </c>
      <c r="E22" s="26" t="s">
        <v>61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62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63</v>
      </c>
      <c r="F23" s="27">
        <v>60</v>
      </c>
      <c r="G23" s="27">
        <v>3</v>
      </c>
      <c r="H23" s="27">
        <v>3</v>
      </c>
      <c r="I23" s="27">
        <v>26</v>
      </c>
      <c r="J23" s="27">
        <v>134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770</v>
      </c>
      <c r="G27" s="35">
        <f t="shared" ref="G27:J27" si="2">SUM(G18:G26)</f>
        <v>23</v>
      </c>
      <c r="H27" s="35">
        <f t="shared" si="2"/>
        <v>33</v>
      </c>
      <c r="I27" s="35">
        <f t="shared" si="2"/>
        <v>112</v>
      </c>
      <c r="J27" s="35">
        <f t="shared" si="2"/>
        <v>831</v>
      </c>
      <c r="K27" s="36"/>
      <c r="L27" s="35">
        <v>91.999999999999986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64</v>
      </c>
      <c r="D28" s="40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67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320</v>
      </c>
      <c r="G32" s="35">
        <f t="shared" ref="G32:J32" si="3">SUM(G28:G31)</f>
        <v>2.4699999999999998</v>
      </c>
      <c r="H32" s="35">
        <f t="shared" si="3"/>
        <v>3.33</v>
      </c>
      <c r="I32" s="35">
        <f t="shared" si="3"/>
        <v>68.48</v>
      </c>
      <c r="J32" s="35">
        <f t="shared" si="3"/>
        <v>338.43</v>
      </c>
      <c r="K32" s="36"/>
      <c r="L32" s="35">
        <v>47.5</v>
      </c>
    </row>
    <row r="33" spans="1:12" s="2" customFormat="1" ht="52.8" x14ac:dyDescent="0.3">
      <c r="A33" s="37">
        <f>A6</f>
        <v>1</v>
      </c>
      <c r="B33" s="38">
        <f>B6</f>
        <v>3</v>
      </c>
      <c r="C33" s="39" t="s">
        <v>70</v>
      </c>
      <c r="D33" s="29" t="s">
        <v>27</v>
      </c>
      <c r="E33" s="26" t="s">
        <v>71</v>
      </c>
      <c r="F33" s="27">
        <v>90</v>
      </c>
      <c r="G33" s="27">
        <v>11.81</v>
      </c>
      <c r="H33" s="27">
        <v>6.75</v>
      </c>
      <c r="I33" s="27">
        <v>2.81</v>
      </c>
      <c r="J33" s="27">
        <v>119.58</v>
      </c>
      <c r="K33" s="28" t="s">
        <v>72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73</v>
      </c>
      <c r="F34" s="27">
        <v>150</v>
      </c>
      <c r="G34" s="27">
        <v>3.15</v>
      </c>
      <c r="H34" s="27">
        <v>6.6</v>
      </c>
      <c r="I34" s="27">
        <v>16.350000000000001</v>
      </c>
      <c r="J34" s="27">
        <v>138</v>
      </c>
      <c r="K34" s="28" t="s">
        <v>74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67</v>
      </c>
      <c r="E35" s="26" t="s">
        <v>75</v>
      </c>
      <c r="F35" s="27">
        <v>200</v>
      </c>
      <c r="G35" s="27">
        <v>1.5</v>
      </c>
      <c r="H35" s="27">
        <v>1.4</v>
      </c>
      <c r="I35" s="27">
        <v>8.6</v>
      </c>
      <c r="J35" s="27">
        <v>52.9</v>
      </c>
      <c r="K35" s="28" t="s">
        <v>76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63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510</v>
      </c>
      <c r="G39" s="35">
        <f t="shared" ref="G39:J39" si="4">SUM(G33:G38)</f>
        <v>19.660000000000004</v>
      </c>
      <c r="H39" s="35">
        <f t="shared" si="4"/>
        <v>17.66</v>
      </c>
      <c r="I39" s="35">
        <f t="shared" si="4"/>
        <v>56.96</v>
      </c>
      <c r="J39" s="35">
        <f t="shared" si="4"/>
        <v>462.08</v>
      </c>
      <c r="K39" s="36"/>
      <c r="L39" s="35">
        <v>32.5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5">SUM(G40:G45)</f>
        <v>5.8</v>
      </c>
      <c r="H46" s="35">
        <f t="shared" si="5"/>
        <v>6.4</v>
      </c>
      <c r="I46" s="35">
        <f t="shared" si="5"/>
        <v>9.4</v>
      </c>
      <c r="J46" s="35">
        <f t="shared" si="5"/>
        <v>118.4</v>
      </c>
      <c r="K46" s="36"/>
      <c r="L46" s="35"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81</v>
      </c>
      <c r="D47" s="52"/>
      <c r="E47" s="45"/>
      <c r="F47" s="46">
        <f>F13+F17+F27+F32+F39+F46</f>
        <v>2500</v>
      </c>
      <c r="G47" s="46">
        <f t="shared" ref="G47:J47" si="6">G13+G17+G27+G32+G39+G46</f>
        <v>65.570000000000007</v>
      </c>
      <c r="H47" s="46">
        <f t="shared" si="6"/>
        <v>81.09</v>
      </c>
      <c r="I47" s="46">
        <f t="shared" si="6"/>
        <v>328.69</v>
      </c>
      <c r="J47" s="46">
        <f t="shared" si="6"/>
        <v>2318.84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2023-12-19T02:38:37Z</dcterms:created>
  <dcterms:modified xsi:type="dcterms:W3CDTF">2024-02-26T08:45:05Z</dcterms:modified>
</cp:coreProperties>
</file>